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Colorado School Funding" sheetId="1" r:id="rId1"/>
  </sheets>
  <calcPr calcId="125725"/>
</workbook>
</file>

<file path=xl/calcChain.xml><?xml version="1.0" encoding="utf-8"?>
<calcChain xmlns="http://schemas.openxmlformats.org/spreadsheetml/2006/main">
  <c r="E13" i="1"/>
  <c r="E11"/>
  <c r="E12" s="1"/>
  <c r="C13"/>
  <c r="C14" s="1"/>
  <c r="C11"/>
  <c r="C12" s="1"/>
  <c r="G13"/>
  <c r="G11"/>
  <c r="F14"/>
  <c r="F12"/>
  <c r="E14"/>
  <c r="D14"/>
  <c r="D12"/>
  <c r="B14"/>
  <c r="B12"/>
  <c r="E9"/>
  <c r="E10" s="1"/>
  <c r="C9"/>
  <c r="G9"/>
  <c r="F10"/>
  <c r="G10" s="1"/>
  <c r="D10"/>
  <c r="C10"/>
  <c r="B10"/>
  <c r="E7"/>
  <c r="C7"/>
  <c r="G7"/>
  <c r="F8"/>
  <c r="E8"/>
  <c r="D8"/>
  <c r="C8"/>
  <c r="B8"/>
  <c r="E17"/>
  <c r="E15"/>
  <c r="E5"/>
  <c r="E3"/>
  <c r="C17"/>
  <c r="G17" s="1"/>
  <c r="C15"/>
  <c r="C5"/>
  <c r="C3"/>
  <c r="G12" l="1"/>
  <c r="G14"/>
  <c r="G8"/>
  <c r="C18"/>
  <c r="B18"/>
  <c r="F6" l="1"/>
  <c r="G2"/>
  <c r="F18"/>
  <c r="G18" s="1"/>
  <c r="D18"/>
  <c r="F16"/>
  <c r="D16"/>
  <c r="B16"/>
  <c r="D6"/>
  <c r="B6"/>
  <c r="E18"/>
  <c r="E16"/>
  <c r="E6"/>
  <c r="E4"/>
  <c r="G15"/>
  <c r="G5"/>
  <c r="G3"/>
  <c r="F4"/>
  <c r="D4"/>
  <c r="B4"/>
  <c r="C16" l="1"/>
  <c r="G16" s="1"/>
  <c r="C6"/>
  <c r="G6" s="1"/>
  <c r="C4"/>
  <c r="G4" s="1"/>
</calcChain>
</file>

<file path=xl/sharedStrings.xml><?xml version="1.0" encoding="utf-8"?>
<sst xmlns="http://schemas.openxmlformats.org/spreadsheetml/2006/main" count="30" uniqueCount="30">
  <si>
    <t>K-12 student enrollment (CDE)</t>
  </si>
  <si>
    <t>Total expenditures per pupil (CDE)</t>
  </si>
  <si>
    <t>Current expenditures per pupil* (CDE)</t>
  </si>
  <si>
    <t>* Current expenditures exclude capital and debt financing costs</t>
  </si>
  <si>
    <t>Sources Legend</t>
  </si>
  <si>
    <t>State and federal dollars appropriated to K-12 (JBC)</t>
  </si>
  <si>
    <t>Total expenditures (CDE)</t>
  </si>
  <si>
    <t>State and federal appropriations per pupil (JBC/CDE)</t>
  </si>
  <si>
    <t>Local K-12 tax revenues per pupil (NCES/CDE)</t>
  </si>
  <si>
    <t>Current expenditures* (CDE)</t>
  </si>
  <si>
    <t>Local K-12 tax revenues (CDE)</t>
  </si>
  <si>
    <t>CDE: Colorado Department of Education, http://www.cde.state.co.us/index_finance.htm</t>
  </si>
  <si>
    <t>JBC: Joint Budget Committee, http://www.state.co.us/gov_dir/leg_dir/jbc/jbchome.htm</t>
  </si>
  <si>
    <t>2000-2001</t>
  </si>
  <si>
    <t>2010-2011</t>
  </si>
  <si>
    <t>** Adjusted 2011 dollars (Denver-Boulder-Greeley inflation rate), Colorado Legislative Council Consumer Price Index</t>
  </si>
  <si>
    <t>2000-01 (nominal $)</t>
  </si>
  <si>
    <t>2000-01 (adjusted $)**</t>
  </si>
  <si>
    <t>2005-06 (nominal $)</t>
  </si>
  <si>
    <t>2005-06 (adjusted $)**</t>
  </si>
  <si>
    <t>2010-11</t>
  </si>
  <si>
    <t>% Change since 2000-01</t>
  </si>
  <si>
    <t>Total instructional expenditures (CDE)</t>
  </si>
  <si>
    <t>Total instructional expenditures per pupil (CDE)</t>
  </si>
  <si>
    <t>Total support program expenditures (CDE)</t>
  </si>
  <si>
    <t>Total support program expenditures per pupil (CDE)</t>
  </si>
  <si>
    <t>Total teacher salaries &amp; benefits (CDE)</t>
  </si>
  <si>
    <t>Total teacher salaries &amp; benefits per pupil (CDE)</t>
  </si>
  <si>
    <t>Total administrator salaries &amp; benefits (CDE)</t>
  </si>
  <si>
    <t>Total administator salaries &amp; benefits per pupil (CDE)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</si>
</sst>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0" applyFont="1" applyBorder="1"/>
    <xf numFmtId="3" fontId="3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center"/>
    </xf>
    <xf numFmtId="0" fontId="0" fillId="0" borderId="4" xfId="0" applyBorder="1"/>
    <xf numFmtId="164" fontId="0" fillId="2" borderId="5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5" fontId="1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/>
    <xf numFmtId="164" fontId="7" fillId="2" borderId="5" xfId="0" applyNumberFormat="1" applyFont="1" applyFill="1" applyBorder="1" applyAlignment="1">
      <alignment horizontal="right"/>
    </xf>
    <xf numFmtId="164" fontId="7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1162593055573454"/>
          <c:y val="4.2295313085864268E-2"/>
          <c:w val="0.57962515732996589"/>
          <c:h val="0.9154093738282717"/>
        </c:manualLayout>
      </c:layout>
      <c:bar3DChart>
        <c:barDir val="col"/>
        <c:grouping val="clustered"/>
        <c:ser>
          <c:idx val="0"/>
          <c:order val="0"/>
          <c:tx>
            <c:v>Total Spending</c:v>
          </c:tx>
          <c:val>
            <c:numRef>
              <c:f>('Colorado School Funding'!$C$4,'Colorado School Funding'!$F$4)</c:f>
              <c:numCache>
                <c:formatCode>"$"#,##0</c:formatCode>
                <c:ptCount val="2"/>
                <c:pt idx="0">
                  <c:v>10053.336757761128</c:v>
                </c:pt>
                <c:pt idx="1">
                  <c:v>11535.115673128459</c:v>
                </c:pt>
              </c:numCache>
            </c:numRef>
          </c:val>
        </c:ser>
        <c:ser>
          <c:idx val="1"/>
          <c:order val="1"/>
          <c:tx>
            <c:v>Current Spending</c:v>
          </c:tx>
          <c:val>
            <c:numRef>
              <c:f>('Colorado School Funding'!$C$6,'Colorado School Funding'!$F$6)</c:f>
              <c:numCache>
                <c:formatCode>"$"#,##0</c:formatCode>
                <c:ptCount val="2"/>
                <c:pt idx="0">
                  <c:v>7729.2774052725435</c:v>
                </c:pt>
                <c:pt idx="1">
                  <c:v>9807.5606036171503</c:v>
                </c:pt>
              </c:numCache>
            </c:numRef>
          </c:val>
        </c:ser>
        <c:shape val="box"/>
        <c:axId val="49359872"/>
        <c:axId val="50147328"/>
        <c:axId val="0"/>
      </c:bar3DChart>
      <c:catAx>
        <c:axId val="49359872"/>
        <c:scaling>
          <c:orientation val="minMax"/>
        </c:scaling>
        <c:delete val="1"/>
        <c:axPos val="b"/>
        <c:tickLblPos val="none"/>
        <c:crossAx val="50147328"/>
        <c:crosses val="autoZero"/>
        <c:auto val="1"/>
        <c:lblAlgn val="ctr"/>
        <c:lblOffset val="100"/>
      </c:catAx>
      <c:valAx>
        <c:axId val="50147328"/>
        <c:scaling>
          <c:orientation val="minMax"/>
        </c:scaling>
        <c:axPos val="l"/>
        <c:majorGridlines/>
        <c:numFmt formatCode="&quot;$&quot;#,##0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4935987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400" b="1" i="0" baseline="0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2962275</xdr:colOff>
      <xdr:row>25</xdr:row>
      <xdr:rowOff>47624</xdr:rowOff>
    </xdr:from>
    <xdr:to>
      <xdr:col>6</xdr:col>
      <xdr:colOff>76200</xdr:colOff>
      <xdr:row>45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Layout" workbookViewId="0">
      <selection activeCell="B14" sqref="B14"/>
    </sheetView>
  </sheetViews>
  <sheetFormatPr defaultRowHeight="12.75"/>
  <cols>
    <col min="1" max="1" width="44.42578125" customWidth="1"/>
    <col min="2" max="2" width="14.85546875" bestFit="1" customWidth="1"/>
    <col min="3" max="5" width="13.85546875" bestFit="1" customWidth="1"/>
    <col min="6" max="6" width="14.85546875" bestFit="1" customWidth="1"/>
    <col min="7" max="7" width="15.7109375" customWidth="1"/>
  </cols>
  <sheetData>
    <row r="1" spans="1:7" ht="26.25" thickTop="1">
      <c r="A1" s="1"/>
      <c r="B1" s="2" t="s">
        <v>16</v>
      </c>
      <c r="C1" s="3" t="s">
        <v>17</v>
      </c>
      <c r="D1" s="2" t="s">
        <v>18</v>
      </c>
      <c r="E1" s="3" t="s">
        <v>19</v>
      </c>
      <c r="F1" s="3" t="s">
        <v>20</v>
      </c>
      <c r="G1" s="4" t="s">
        <v>21</v>
      </c>
    </row>
    <row r="2" spans="1:7">
      <c r="A2" s="5" t="s">
        <v>0</v>
      </c>
      <c r="B2" s="6">
        <v>724508</v>
      </c>
      <c r="C2" s="7">
        <v>724508</v>
      </c>
      <c r="D2" s="6">
        <v>780708</v>
      </c>
      <c r="E2" s="7">
        <v>780708</v>
      </c>
      <c r="F2" s="7">
        <v>843316</v>
      </c>
      <c r="G2" s="8">
        <f t="shared" ref="G2:G16" si="0">(F2-C2)/C2</f>
        <v>0.16398438664583415</v>
      </c>
    </row>
    <row r="3" spans="1:7">
      <c r="A3" s="9" t="s">
        <v>6</v>
      </c>
      <c r="B3" s="10">
        <v>5986949620</v>
      </c>
      <c r="C3" s="11">
        <f>1.2166*B3</f>
        <v>7283722907.6919994</v>
      </c>
      <c r="D3" s="10">
        <v>8565314888</v>
      </c>
      <c r="E3" s="11">
        <f>1.1153*D3</f>
        <v>9552895694.5863991</v>
      </c>
      <c r="F3" s="11">
        <v>9727747609</v>
      </c>
      <c r="G3" s="8">
        <f t="shared" si="0"/>
        <v>0.33554608436943423</v>
      </c>
    </row>
    <row r="4" spans="1:7">
      <c r="A4" s="5" t="s">
        <v>1</v>
      </c>
      <c r="B4" s="12">
        <f>B3/B2</f>
        <v>8263.4693060670143</v>
      </c>
      <c r="C4" s="13">
        <f>C3/C2</f>
        <v>10053.336757761128</v>
      </c>
      <c r="D4" s="12">
        <f>D3/D2</f>
        <v>10971.214446374317</v>
      </c>
      <c r="E4" s="13">
        <f>E3/E2</f>
        <v>12236.195472041274</v>
      </c>
      <c r="F4" s="13">
        <f>F3/F2</f>
        <v>11535.115673128459</v>
      </c>
      <c r="G4" s="14">
        <f t="shared" si="0"/>
        <v>0.1473917517209801</v>
      </c>
    </row>
    <row r="5" spans="1:7">
      <c r="A5" s="9" t="s">
        <v>9</v>
      </c>
      <c r="B5" s="10">
        <v>4602928912</v>
      </c>
      <c r="C5" s="11">
        <f>1.2166*B5</f>
        <v>5599923314.3392</v>
      </c>
      <c r="D5" s="10">
        <v>6355730199</v>
      </c>
      <c r="E5" s="11">
        <f>1.1153*D5</f>
        <v>7088545890.9446993</v>
      </c>
      <c r="F5" s="11">
        <v>8270872778</v>
      </c>
      <c r="G5" s="8">
        <f t="shared" si="0"/>
        <v>0.47696179281983192</v>
      </c>
    </row>
    <row r="6" spans="1:7">
      <c r="A6" s="5" t="s">
        <v>2</v>
      </c>
      <c r="B6" s="12">
        <f>B5/B2</f>
        <v>6353.1788634494033</v>
      </c>
      <c r="C6" s="13">
        <f>C5/C2</f>
        <v>7729.2774052725435</v>
      </c>
      <c r="D6" s="12">
        <f>D5/D2</f>
        <v>8140.9825427688711</v>
      </c>
      <c r="E6" s="13">
        <f>E5/E2</f>
        <v>9079.6378299501212</v>
      </c>
      <c r="F6" s="13">
        <f>F5/F2</f>
        <v>9807.5606036171503</v>
      </c>
      <c r="G6" s="14">
        <f t="shared" si="0"/>
        <v>0.26888453983122684</v>
      </c>
    </row>
    <row r="7" spans="1:7">
      <c r="A7" s="22" t="s">
        <v>22</v>
      </c>
      <c r="B7" s="23">
        <v>2856909193</v>
      </c>
      <c r="C7" s="24">
        <f>1.2166*B7</f>
        <v>3475715724.2037997</v>
      </c>
      <c r="D7" s="23">
        <v>3718920997</v>
      </c>
      <c r="E7" s="24">
        <f>1.1153*D7</f>
        <v>4147712587.9540997</v>
      </c>
      <c r="F7" s="24">
        <v>4422583200</v>
      </c>
      <c r="G7" s="8">
        <f t="shared" si="0"/>
        <v>0.27242373972143658</v>
      </c>
    </row>
    <row r="8" spans="1:7">
      <c r="A8" s="5" t="s">
        <v>23</v>
      </c>
      <c r="B8" s="12">
        <f>B7/B2</f>
        <v>3943.2403686363714</v>
      </c>
      <c r="C8" s="13">
        <f>C7/C2</f>
        <v>4797.3462324830089</v>
      </c>
      <c r="D8" s="12">
        <f>D7/D2</f>
        <v>4763.5236183054358</v>
      </c>
      <c r="E8" s="13">
        <f>E7/E2</f>
        <v>5312.7578914960523</v>
      </c>
      <c r="F8" s="13">
        <f>F7/F2</f>
        <v>5244.2775898951286</v>
      </c>
      <c r="G8" s="14">
        <f t="shared" si="0"/>
        <v>9.3162205884980948E-2</v>
      </c>
    </row>
    <row r="9" spans="1:7">
      <c r="A9" s="22" t="s">
        <v>24</v>
      </c>
      <c r="B9" s="23">
        <v>2033205366</v>
      </c>
      <c r="C9" s="24">
        <f>1.2166*B9</f>
        <v>2473597648.2756</v>
      </c>
      <c r="D9" s="23">
        <v>2802515016</v>
      </c>
      <c r="E9" s="24">
        <f>1.1153*D9</f>
        <v>3125644997.3448</v>
      </c>
      <c r="F9" s="24">
        <v>3067303089</v>
      </c>
      <c r="G9" s="8">
        <f t="shared" si="0"/>
        <v>0.24001698139480579</v>
      </c>
    </row>
    <row r="10" spans="1:7">
      <c r="A10" s="5" t="s">
        <v>25</v>
      </c>
      <c r="B10" s="12">
        <f>B9/B2</f>
        <v>2806.3256251138705</v>
      </c>
      <c r="C10" s="13">
        <f>C9/C2</f>
        <v>3414.1757555135346</v>
      </c>
      <c r="D10" s="12">
        <f>D9/D2</f>
        <v>3589.7096174241842</v>
      </c>
      <c r="E10" s="13">
        <f>E9/E2</f>
        <v>4003.6031363131924</v>
      </c>
      <c r="F10" s="13">
        <f>F9/F2</f>
        <v>3637.1930438886493</v>
      </c>
      <c r="G10" s="14">
        <f t="shared" si="0"/>
        <v>6.5320974766739898E-2</v>
      </c>
    </row>
    <row r="11" spans="1:7">
      <c r="A11" s="22" t="s">
        <v>26</v>
      </c>
      <c r="B11" s="23">
        <v>2461051331</v>
      </c>
      <c r="C11" s="24">
        <f>1.2166*B11</f>
        <v>2994115049.2945995</v>
      </c>
      <c r="D11" s="23">
        <v>3226217887</v>
      </c>
      <c r="E11" s="24">
        <f>1.1153*D11</f>
        <v>3598200809.3710999</v>
      </c>
      <c r="F11" s="24">
        <v>3892857301</v>
      </c>
      <c r="G11" s="8">
        <f t="shared" si="0"/>
        <v>0.30016957829230384</v>
      </c>
    </row>
    <row r="12" spans="1:7">
      <c r="A12" s="5" t="s">
        <v>27</v>
      </c>
      <c r="B12" s="12">
        <f>B11/B2</f>
        <v>3396.8587386198633</v>
      </c>
      <c r="C12" s="13">
        <f>C11/C2</f>
        <v>4132.6183414049256</v>
      </c>
      <c r="D12" s="12">
        <f>D11/D2</f>
        <v>4132.425807087925</v>
      </c>
      <c r="E12" s="13">
        <f>E11/E2</f>
        <v>4608.8945026451629</v>
      </c>
      <c r="F12" s="13">
        <f>F11/F2</f>
        <v>4616.1312023013916</v>
      </c>
      <c r="G12" s="14">
        <f t="shared" si="0"/>
        <v>0.1169991566973714</v>
      </c>
    </row>
    <row r="13" spans="1:7">
      <c r="A13" s="22" t="s">
        <v>28</v>
      </c>
      <c r="B13" s="23">
        <v>275203436</v>
      </c>
      <c r="C13" s="24">
        <f>1.2166*B13</f>
        <v>334812500.23759997</v>
      </c>
      <c r="D13" s="23">
        <v>381324046</v>
      </c>
      <c r="E13" s="24">
        <f>1.1153*D13</f>
        <v>425290708.50379997</v>
      </c>
      <c r="F13" s="24">
        <v>468143085</v>
      </c>
      <c r="G13" s="8">
        <f t="shared" si="0"/>
        <v>0.39822463219796711</v>
      </c>
    </row>
    <row r="14" spans="1:7">
      <c r="A14" s="5" t="s">
        <v>29</v>
      </c>
      <c r="B14" s="12">
        <f>B13/B2</f>
        <v>379.84871940682507</v>
      </c>
      <c r="C14" s="13">
        <f>C13/C2</f>
        <v>462.12395203034333</v>
      </c>
      <c r="D14" s="12">
        <f>D13/D2</f>
        <v>488.43363459833893</v>
      </c>
      <c r="E14" s="13">
        <f>E13/E2</f>
        <v>544.75003266752742</v>
      </c>
      <c r="F14" s="13">
        <f>F13/F2</f>
        <v>555.12178708811405</v>
      </c>
      <c r="G14" s="14">
        <f t="shared" si="0"/>
        <v>0.20124002369750449</v>
      </c>
    </row>
    <row r="15" spans="1:7">
      <c r="A15" s="9" t="s">
        <v>5</v>
      </c>
      <c r="B15" s="10">
        <v>2511992576</v>
      </c>
      <c r="C15" s="11">
        <f>1.2166*B15</f>
        <v>3056090167.9615998</v>
      </c>
      <c r="D15" s="10">
        <v>3727484358</v>
      </c>
      <c r="E15" s="11">
        <f>1.1153*D15</f>
        <v>4157263304.4773998</v>
      </c>
      <c r="F15" s="11">
        <v>4366220940</v>
      </c>
      <c r="G15" s="8">
        <f t="shared" si="0"/>
        <v>0.42869506461985457</v>
      </c>
    </row>
    <row r="16" spans="1:7">
      <c r="A16" s="5" t="s">
        <v>7</v>
      </c>
      <c r="B16" s="12">
        <f>B15/B2</f>
        <v>3467.1702396660908</v>
      </c>
      <c r="C16" s="13">
        <f>C15/C2</f>
        <v>4218.1593135777657</v>
      </c>
      <c r="D16" s="12">
        <f>D15/D2</f>
        <v>4774.4923300388882</v>
      </c>
      <c r="E16" s="13">
        <f>E15/E2</f>
        <v>5324.9912956923718</v>
      </c>
      <c r="F16" s="13">
        <f>F15/F2</f>
        <v>5177.4434968623864</v>
      </c>
      <c r="G16" s="14">
        <f t="shared" si="0"/>
        <v>0.22741772227445181</v>
      </c>
    </row>
    <row r="17" spans="1:7">
      <c r="A17" s="9" t="s">
        <v>10</v>
      </c>
      <c r="B17" s="10">
        <v>2217490719</v>
      </c>
      <c r="C17" s="11">
        <f>1.2166*B17</f>
        <v>2697799208.7353997</v>
      </c>
      <c r="D17" s="10">
        <v>2853577537</v>
      </c>
      <c r="E17" s="11">
        <f>1.1153*D17</f>
        <v>3182595027.0160999</v>
      </c>
      <c r="F17" s="11">
        <v>3492746445</v>
      </c>
      <c r="G17" s="8">
        <f>(F17-C17)/C17</f>
        <v>0.29466508615266213</v>
      </c>
    </row>
    <row r="18" spans="1:7">
      <c r="A18" s="5" t="s">
        <v>8</v>
      </c>
      <c r="B18" s="12">
        <f>B17/B2</f>
        <v>3060.6849323955016</v>
      </c>
      <c r="C18" s="13">
        <f>C17/C2</f>
        <v>3723.6292887523668</v>
      </c>
      <c r="D18" s="12">
        <f>D17/D2</f>
        <v>3655.1150199562449</v>
      </c>
      <c r="E18" s="13">
        <f>E17/E2</f>
        <v>4076.5497817572</v>
      </c>
      <c r="F18" s="13">
        <f>F17/F2</f>
        <v>4141.6817005725015</v>
      </c>
      <c r="G18" s="14">
        <f>(F18-C18)/C18</f>
        <v>0.11227014812750241</v>
      </c>
    </row>
    <row r="19" spans="1:7">
      <c r="A19" s="17" t="s">
        <v>3</v>
      </c>
      <c r="B19" s="17"/>
      <c r="C19" s="17"/>
      <c r="D19" s="17"/>
      <c r="E19" s="17"/>
      <c r="F19" s="17"/>
    </row>
    <row r="20" spans="1:7" ht="12.75" customHeight="1">
      <c r="A20" s="17" t="s">
        <v>15</v>
      </c>
      <c r="B20" s="17"/>
      <c r="C20" s="17"/>
      <c r="D20" s="17"/>
      <c r="E20" s="17"/>
      <c r="F20" s="17"/>
    </row>
    <row r="21" spans="1:7" ht="1.5" customHeight="1"/>
    <row r="22" spans="1:7">
      <c r="A22" s="20" t="s">
        <v>4</v>
      </c>
      <c r="B22" s="21"/>
      <c r="C22" s="21"/>
      <c r="D22" s="21"/>
    </row>
    <row r="23" spans="1:7">
      <c r="A23" s="18" t="s">
        <v>11</v>
      </c>
      <c r="B23" s="19"/>
      <c r="C23" s="19"/>
      <c r="D23" s="19"/>
    </row>
    <row r="24" spans="1:7">
      <c r="A24" s="18" t="s">
        <v>12</v>
      </c>
      <c r="B24" s="19"/>
      <c r="C24" s="19"/>
      <c r="D24" s="19"/>
    </row>
    <row r="25" spans="1:7" ht="13.5" customHeight="1">
      <c r="A25" s="18"/>
      <c r="B25" s="19"/>
      <c r="C25" s="19"/>
      <c r="D25" s="19"/>
    </row>
    <row r="46" spans="3:4" ht="15.75">
      <c r="C46" s="15" t="s">
        <v>13</v>
      </c>
      <c r="D46" s="16" t="s">
        <v>14</v>
      </c>
    </row>
  </sheetData>
  <mergeCells count="6">
    <mergeCell ref="A20:F20"/>
    <mergeCell ref="A23:D23"/>
    <mergeCell ref="A24:D24"/>
    <mergeCell ref="A25:D25"/>
    <mergeCell ref="A22:D22"/>
    <mergeCell ref="A19:F19"/>
  </mergeCells>
  <phoneticPr fontId="2" type="noConversion"/>
  <pageMargins left="0.75" right="0.75" top="1" bottom="1" header="0.5" footer="0.5"/>
  <pageSetup scale="81" orientation="landscape" r:id="rId1"/>
  <headerFooter alignWithMargins="0">
    <oddHeader>&amp;C&amp;"Arial,Bold"&amp;14Colorado School Funding Data, 2000-01 to 2010-11</oddHeader>
    <oddFooter>&amp;LPrepared by Ben DeGrow, Sr. Education Policy Analyst&amp;C
&amp;RIndependence Institute
http://education.i2i.org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Colorado School Funding</vt:lpstr>
    </vt:vector>
  </TitlesOfParts>
  <Company>i2i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DeGrow</dc:creator>
  <cp:lastModifiedBy>Ben</cp:lastModifiedBy>
  <cp:lastPrinted>2012-07-11T20:31:58Z</cp:lastPrinted>
  <dcterms:created xsi:type="dcterms:W3CDTF">2011-10-06T16:11:07Z</dcterms:created>
  <dcterms:modified xsi:type="dcterms:W3CDTF">2012-07-11T20:33:04Z</dcterms:modified>
</cp:coreProperties>
</file>